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ja\Desktop\JEDNOSTAVNA NABAVA LED RASVJETA 2023\"/>
    </mc:Choice>
  </mc:AlternateContent>
  <xr:revisionPtr revIDLastSave="0" documentId="13_ncr:1_{4477D770-B6D5-4E4B-9652-95060CA59B10}" xr6:coauthVersionLast="47" xr6:coauthVersionMax="47" xr10:uidLastSave="{00000000-0000-0000-0000-000000000000}"/>
  <bookViews>
    <workbookView xWindow="-108" yWindow="-108" windowWidth="23256" windowHeight="12576" xr2:uid="{CA1BF221-C167-440C-A810-88A96B1DA18A}"/>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17" i="1"/>
  <c r="F26" i="1"/>
  <c r="F24" i="1"/>
  <c r="F23" i="1"/>
  <c r="F22" i="1"/>
  <c r="F21" i="1"/>
  <c r="F20" i="1"/>
  <c r="F19" i="1"/>
  <c r="F18" i="1"/>
  <c r="F27" i="1" l="1"/>
  <c r="F28" i="1" s="1"/>
  <c r="F29" i="1" l="1"/>
</calcChain>
</file>

<file path=xl/sharedStrings.xml><?xml version="1.0" encoding="utf-8"?>
<sst xmlns="http://schemas.openxmlformats.org/spreadsheetml/2006/main" count="64" uniqueCount="41">
  <si>
    <t xml:space="preserve"> </t>
  </si>
  <si>
    <t>SVEUKUPNO:</t>
  </si>
  <si>
    <t>PDV 25%</t>
  </si>
  <si>
    <t>UKUPNO:</t>
  </si>
  <si>
    <t>3.</t>
  </si>
  <si>
    <t>2.</t>
  </si>
  <si>
    <t>1.</t>
  </si>
  <si>
    <t xml:space="preserve">ČEŠKA OSNOVNA ŠKOLA J.A.KOMENSKOG </t>
  </si>
  <si>
    <t>4.</t>
  </si>
  <si>
    <t>5.</t>
  </si>
  <si>
    <t>6.</t>
  </si>
  <si>
    <t>7.</t>
  </si>
  <si>
    <t>8.</t>
  </si>
  <si>
    <t>9.</t>
  </si>
  <si>
    <t>OPIS STAVKE</t>
  </si>
  <si>
    <t>J.MJ</t>
  </si>
  <si>
    <t>KOLIČINA</t>
  </si>
  <si>
    <t>CIJENA</t>
  </si>
  <si>
    <t>IZNOS</t>
  </si>
  <si>
    <t>T.G.MASARYKA 5</t>
  </si>
  <si>
    <t>DARUVAR</t>
  </si>
  <si>
    <t>NAZIV PONUDITELJA, ADRESA, DATUM</t>
  </si>
  <si>
    <t>TROŠKOVNIK – PONUDA br-</t>
  </si>
  <si>
    <t>kom</t>
  </si>
  <si>
    <t>R.BR.</t>
  </si>
  <si>
    <t>10.</t>
  </si>
  <si>
    <t>11.</t>
  </si>
  <si>
    <t>12.</t>
  </si>
  <si>
    <t>Usluga demontaže postojećih rasvjetnih tijela i zbrinjavanje</t>
  </si>
  <si>
    <t>Usluga montaže novih rasvjetnih tijela i puštanje u rad</t>
  </si>
  <si>
    <t>kpl</t>
  </si>
  <si>
    <t>13.</t>
  </si>
  <si>
    <t>PONUDA ZA MONTAŽU LED RASVJETE Č.O.Š. JANA AMOSA KOMENSKOG, DARUVAR, evidencijski broj nabave 10/2023</t>
  </si>
  <si>
    <r>
      <rPr>
        <b/>
        <sz val="11"/>
        <rFont val="Arial"/>
        <family val="2"/>
        <charset val="238"/>
      </rPr>
      <t>Dobava i montaža led svjetiljki za hodnike i sanitarne čvorove</t>
    </r>
    <r>
      <rPr>
        <sz val="11"/>
        <rFont val="Arial"/>
        <family val="2"/>
        <charset val="238"/>
      </rPr>
      <t xml:space="preserve"> - Okruglo LED rasvjetno tijelo bijele boje za stropnu montažu i primjenu u zatvorenom prostoru sa inegriranim LED izvorom svjetla maksimalne snage 18W, 1200lm,4000K,67lm/W,IP 44, CRI 80, Vrijeme paljenja lampe (s)</t>
    </r>
    <r>
      <rPr>
        <sz val="11"/>
        <rFont val="Calibri"/>
        <family val="2"/>
        <charset val="238"/>
      </rPr>
      <t>≤</t>
    </r>
    <r>
      <rPr>
        <sz val="11"/>
        <rFont val="Arial"/>
        <family val="2"/>
        <charset val="238"/>
      </rPr>
      <t>0,5, Metalno kućište, Materijal sjenica PC, Promjer rasvjetnog tijela 330mm (+/- 5%), CE certifikat ili jednakovrijedno</t>
    </r>
  </si>
  <si>
    <t>Dobava panela za nadgradnu ugradnju - LED panel dimenzija 600x600 mm za nadgradnu montažu maksimalne snage 29W, 3100lm,4000K,94lm/W,IP 20,CRI&gt;80, PVC materijal kučišta, Komplet za nadgradnu ugradnju uključen, CE certifikat, ENEC certifikat ili jednakovrijedno</t>
  </si>
  <si>
    <t>Dobava LED panela za nadgradnu ugradnju LED panel dimenzija 300x1200mm za nadgradnu montažu maksimalne snage 29W,3100lm,4000K,94lm/W, IP 20,CRI&gt;80, ABS materijal kučišta, Komplet za nadgradnu ugradnju uključen, CE certifikat, ENEC certifikat ili jednakovrijedno</t>
  </si>
  <si>
    <t>Dobava LED rasvjetnog tijela za nadgradnu ugradnju za osvjetljenje školske ploče LED panel dimenzija 300x1200mm za nadgradnu montažu maksimalne snage 29W,3100lm,4000K,94lm/W, IP 20, CRI&gt;80,ABS materijal kučišta, Komplet za nadgradnu ugradnju uključen, CE certifikat, ENEC certifikat ili jednakovrijedno</t>
  </si>
  <si>
    <t>Dobava LED vodotjesnog kučišta za T8 rasvjetna tijela duljine 120 cm, Nadgradno montirano vodotijesno kučište za prihvat T8 cijevi duljine120 cm, ABS materijal kučišta, PC materijal pokrova, kopče od nehrđajućeg čelika, CE certifikat ili jednakovrijedno</t>
  </si>
  <si>
    <t>Dobava LED T8 cjevastog rasvjetnog tijela duljine 120cm, Dobava LED T8 cjevastog rasvjetnog tijela duljine 120cm, maksimalne snage 16,5W,2505lm,4000K,145LM/W,CRI&gt;80, CE certifikat, ENEC certifikat ili jednakovrijedno</t>
  </si>
  <si>
    <r>
      <t>Dobava LED panela za  nadgradnu ugradnju, LED panel dimenzija 600x600 mm za nadgradnu montažu maksimalne snage 33W. Dizajn ploče s pozadinskim osvjetljenjem s PMMA lećama i difuzorom od optičkog materijala od polistirena(PS) koji ne žuti. Svjetlosna površina izrađena od polistirena (PS) s mikroprizmatskom površinom koja rezultira vrlo dobrim smanjenjem odsjaja UGR&lt;19, prikladan a stolni rad u skladu s EN 12464-1 s ograničenom svjetlinom L</t>
    </r>
    <r>
      <rPr>
        <sz val="11"/>
        <rFont val="Calibri"/>
        <family val="2"/>
        <charset val="238"/>
      </rPr>
      <t>≤</t>
    </r>
    <r>
      <rPr>
        <sz val="11"/>
        <rFont val="Arial"/>
        <family val="2"/>
        <charset val="238"/>
      </rPr>
      <t>3000cd/m</t>
    </r>
    <r>
      <rPr>
        <sz val="11"/>
        <rFont val="Calibri"/>
        <family val="2"/>
        <charset val="238"/>
      </rPr>
      <t>²</t>
    </r>
    <r>
      <rPr>
        <sz val="11"/>
        <rFont val="Arial"/>
        <family val="2"/>
        <charset val="238"/>
      </rPr>
      <t xml:space="preserve"> za kut snopa iznad 65</t>
    </r>
    <r>
      <rPr>
        <sz val="11"/>
        <rFont val="Calibri"/>
        <family val="2"/>
        <charset val="238"/>
      </rPr>
      <t>°</t>
    </r>
    <r>
      <rPr>
        <sz val="11"/>
        <rFont val="Arial"/>
        <family val="2"/>
        <charset val="238"/>
      </rPr>
      <t xml:space="preserve"> sve-krug,3630lm,4000K,110lm/W,IP 20,IK02,CRI&gt;80,UGR&lt;19,DALI2,Metalno kućište, Materijal sjenila PS, Komplet za nadgradnu ugradnju uključen, CE certifikat ili jednakovrijedno</t>
    </r>
  </si>
  <si>
    <t>Dobava reflektorske rasvjete za unutarnju primjenu, LED reflektor sa ugrađenim LED izvorom maksimalne snage 182W, Tijelo je izgrađeno od tlačno ljevanog aluminija, praškasto lakirano u natracit sivu boju, a montažni nosač je  izrađen od čelika obojenog u crno. Difuzor je izrađen od kaljenog stakla debljine 5 mm, IP 66, IK 09,24400lm,5700K,134lm/W,pribor za montažu uključen, CE certifikat ili jednakovrijedno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</si>
</sst>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dd/mm/yy"/>
    <numFmt numFmtId="166" formatCode="dd/mm/yyyy"/>
  </numFmts>
  <fonts count="7" x14ac:knownFonts="1">
    <font>
      <sz val="10"/>
      <name val="Arial"/>
      <family val="2"/>
      <charset val="238"/>
    </font>
    <font>
      <b/>
      <sz val="10"/>
      <name val="Arial"/>
      <family val="2"/>
      <charset val="238"/>
    </font>
    <font>
      <sz val="11"/>
      <name val="Arial"/>
      <family val="2"/>
      <charset val="238"/>
    </font>
    <font>
      <b/>
      <sz val="9"/>
      <name val="Arial"/>
      <family val="2"/>
      <charset val="238"/>
    </font>
    <font>
      <b/>
      <sz val="11"/>
      <name val="Arial"/>
      <family val="2"/>
      <charset val="238"/>
    </font>
    <font>
      <b/>
      <sz val="10"/>
      <name val="Arial"/>
      <family val="2"/>
    </font>
    <font>
      <sz val="11"/>
      <name val="Calibri"/>
      <family val="2"/>
      <charset val="238"/>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right/>
      <top style="double">
        <color indexed="8"/>
      </top>
      <bottom style="double">
        <color indexed="8"/>
      </bottom>
      <diagonal/>
    </border>
    <border>
      <left style="double">
        <color indexed="8"/>
      </left>
      <right/>
      <top style="double">
        <color indexed="8"/>
      </top>
      <bottom style="double">
        <color indexed="8"/>
      </bottom>
      <diagonal/>
    </border>
    <border>
      <left style="double">
        <color indexed="8"/>
      </left>
      <right style="double">
        <color indexed="8"/>
      </right>
      <top style="double">
        <color indexed="8"/>
      </top>
      <bottom/>
      <diagonal/>
    </border>
    <border>
      <left style="double">
        <color indexed="8"/>
      </left>
      <right/>
      <top style="double">
        <color indexed="8"/>
      </top>
      <bottom/>
      <diagonal/>
    </border>
    <border>
      <left/>
      <right style="double">
        <color indexed="8"/>
      </right>
      <top/>
      <bottom style="double">
        <color indexed="8"/>
      </bottom>
      <diagonal/>
    </border>
    <border>
      <left style="double">
        <color indexed="8"/>
      </left>
      <right/>
      <top/>
      <bottom style="double">
        <color indexed="8"/>
      </bottom>
      <diagonal/>
    </border>
    <border>
      <left/>
      <right style="double">
        <color indexed="8"/>
      </right>
      <top/>
      <bottom/>
      <diagonal/>
    </border>
    <border>
      <left style="double">
        <color indexed="8"/>
      </left>
      <right/>
      <top/>
      <bottom/>
      <diagonal/>
    </border>
    <border>
      <left/>
      <right style="double">
        <color indexed="8"/>
      </right>
      <top style="double">
        <color indexed="8"/>
      </top>
      <bottom/>
      <diagonal/>
    </border>
    <border>
      <left/>
      <right/>
      <top style="double">
        <color indexed="8"/>
      </top>
      <bottom/>
      <diagonal/>
    </border>
  </borders>
  <cellStyleXfs count="1">
    <xf numFmtId="0" fontId="0" fillId="0" borderId="0"/>
  </cellStyleXfs>
  <cellXfs count="32">
    <xf numFmtId="0" fontId="0" fillId="0" borderId="0" xfId="0"/>
    <xf numFmtId="4" fontId="0" fillId="0" borderId="0" xfId="0" applyNumberFormat="1"/>
    <xf numFmtId="0" fontId="0" fillId="0" borderId="0" xfId="0" applyAlignment="1">
      <alignment wrapText="1"/>
    </xf>
    <xf numFmtId="0" fontId="0" fillId="0" borderId="0" xfId="0" applyAlignment="1">
      <alignment horizontal="center" vertical="top"/>
    </xf>
    <xf numFmtId="4" fontId="1" fillId="0" borderId="1" xfId="0" applyNumberFormat="1" applyFont="1" applyBorder="1"/>
    <xf numFmtId="164" fontId="0" fillId="0" borderId="2" xfId="0" applyNumberFormat="1" applyBorder="1"/>
    <xf numFmtId="4" fontId="0" fillId="0" borderId="2" xfId="0" applyNumberFormat="1" applyBorder="1"/>
    <xf numFmtId="0" fontId="0" fillId="0" borderId="3" xfId="0" applyBorder="1"/>
    <xf numFmtId="4" fontId="0" fillId="0" borderId="1" xfId="0" applyNumberFormat="1" applyBorder="1"/>
    <xf numFmtId="0" fontId="1" fillId="0" borderId="4" xfId="0" applyFont="1" applyBorder="1" applyAlignment="1">
      <alignment horizontal="center" vertical="top"/>
    </xf>
    <xf numFmtId="0" fontId="2" fillId="0" borderId="2" xfId="0" applyFont="1" applyBorder="1" applyAlignment="1">
      <alignment wrapText="1"/>
    </xf>
    <xf numFmtId="49" fontId="1" fillId="0" borderId="4" xfId="0" applyNumberFormat="1" applyFont="1" applyBorder="1" applyAlignment="1">
      <alignment horizontal="center" vertical="top"/>
    </xf>
    <xf numFmtId="0" fontId="4" fillId="0" borderId="0" xfId="0" applyFont="1" applyAlignment="1">
      <alignment wrapText="1"/>
    </xf>
    <xf numFmtId="0" fontId="4" fillId="0" borderId="0" xfId="0" applyFont="1" applyAlignment="1">
      <alignment horizontal="center" vertical="top"/>
    </xf>
    <xf numFmtId="49" fontId="0" fillId="0" borderId="7" xfId="0" applyNumberFormat="1" applyBorder="1"/>
    <xf numFmtId="0" fontId="0" fillId="0" borderId="9" xfId="0" applyBorder="1"/>
    <xf numFmtId="0" fontId="1" fillId="0" borderId="0" xfId="0" applyFont="1"/>
    <xf numFmtId="0" fontId="1" fillId="0" borderId="10" xfId="0" applyFont="1" applyBorder="1"/>
    <xf numFmtId="0" fontId="0" fillId="0" borderId="11" xfId="0" applyBorder="1"/>
    <xf numFmtId="0" fontId="1" fillId="0" borderId="12" xfId="0" applyFont="1" applyBorder="1"/>
    <xf numFmtId="0" fontId="1" fillId="0" borderId="6" xfId="0" applyFont="1" applyBorder="1"/>
    <xf numFmtId="0" fontId="3" fillId="0" borderId="0" xfId="0" applyFont="1" applyAlignment="1">
      <alignment wrapText="1"/>
    </xf>
    <xf numFmtId="166" fontId="4" fillId="0" borderId="0" xfId="0" applyNumberFormat="1" applyFont="1" applyAlignment="1">
      <alignment horizontal="left" wrapText="1"/>
    </xf>
    <xf numFmtId="165" fontId="1" fillId="2" borderId="6" xfId="0" applyNumberFormat="1" applyFont="1" applyFill="1" applyBorder="1" applyAlignment="1">
      <alignment horizontal="center" vertical="top"/>
    </xf>
    <xf numFmtId="0" fontId="3" fillId="2" borderId="5" xfId="0" applyFont="1" applyFill="1" applyBorder="1" applyAlignment="1">
      <alignment wrapText="1"/>
    </xf>
    <xf numFmtId="0" fontId="1" fillId="2" borderId="3" xfId="0" applyFont="1" applyFill="1" applyBorder="1"/>
    <xf numFmtId="4" fontId="1" fillId="2" borderId="2" xfId="0" applyNumberFormat="1" applyFont="1" applyFill="1" applyBorder="1"/>
    <xf numFmtId="164" fontId="1" fillId="2" borderId="2" xfId="0" applyNumberFormat="1" applyFont="1" applyFill="1" applyBorder="1"/>
    <xf numFmtId="4" fontId="1" fillId="2" borderId="1" xfId="0" applyNumberFormat="1" applyFont="1" applyFill="1" applyBorder="1"/>
    <xf numFmtId="0" fontId="1" fillId="2" borderId="2" xfId="0" applyFont="1" applyFill="1" applyBorder="1" applyAlignment="1">
      <alignment wrapText="1"/>
    </xf>
    <xf numFmtId="0" fontId="5" fillId="0" borderId="4" xfId="0" applyFont="1" applyBorder="1" applyAlignment="1">
      <alignment horizontal="center" vertical="top"/>
    </xf>
    <xf numFmtId="49" fontId="1" fillId="0" borderId="8" xfId="0" applyNumberFormat="1" applyFont="1" applyBorder="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35ECA-9D7F-4734-81E4-8F3952078633}">
  <sheetPr>
    <pageSetUpPr fitToPage="1"/>
  </sheetPr>
  <dimension ref="A1:F59"/>
  <sheetViews>
    <sheetView tabSelected="1" topLeftCell="A23" workbookViewId="0">
      <selection activeCell="A23" sqref="A23"/>
    </sheetView>
  </sheetViews>
  <sheetFormatPr defaultRowHeight="13.2" x14ac:dyDescent="0.25"/>
  <cols>
    <col min="1" max="1" width="4.5546875" style="3" customWidth="1"/>
    <col min="2" max="2" width="41.33203125" style="2" customWidth="1"/>
    <col min="3" max="3" width="5.88671875" customWidth="1"/>
    <col min="4" max="4" width="9.109375" style="1" customWidth="1"/>
    <col min="5" max="5" width="10.88671875" style="1" customWidth="1"/>
    <col min="6" max="6" width="13.109375" style="1" customWidth="1"/>
  </cols>
  <sheetData>
    <row r="1" spans="1:6" ht="13.8" x14ac:dyDescent="0.25">
      <c r="A1" s="13" t="s">
        <v>0</v>
      </c>
      <c r="B1" s="12"/>
    </row>
    <row r="2" spans="1:6" ht="13.8" x14ac:dyDescent="0.25">
      <c r="A2" s="13"/>
      <c r="B2" s="12" t="s">
        <v>21</v>
      </c>
    </row>
    <row r="3" spans="1:6" ht="13.8" x14ac:dyDescent="0.25">
      <c r="A3" s="13"/>
      <c r="B3" s="12"/>
    </row>
    <row r="4" spans="1:6" ht="4.2" customHeight="1" thickBot="1" x14ac:dyDescent="0.3">
      <c r="A4" s="13"/>
      <c r="B4" s="12"/>
    </row>
    <row r="5" spans="1:6" ht="14.4" hidden="1" thickBot="1" x14ac:dyDescent="0.3">
      <c r="A5" s="13"/>
      <c r="B5" s="12"/>
    </row>
    <row r="6" spans="1:6" ht="14.4" hidden="1" thickBot="1" x14ac:dyDescent="0.3">
      <c r="A6" s="13"/>
      <c r="B6" s="12"/>
    </row>
    <row r="7" spans="1:6" ht="14.4" hidden="1" thickBot="1" x14ac:dyDescent="0.3">
      <c r="A7" s="13"/>
      <c r="B7" s="22"/>
    </row>
    <row r="8" spans="1:6" ht="14.4" hidden="1" thickBot="1" x14ac:dyDescent="0.3">
      <c r="A8" s="13"/>
      <c r="B8" s="12"/>
    </row>
    <row r="9" spans="1:6" ht="14.4" hidden="1" thickBot="1" x14ac:dyDescent="0.3">
      <c r="A9" s="13"/>
      <c r="B9" s="12"/>
    </row>
    <row r="10" spans="1:6" ht="14.4" thickTop="1" x14ac:dyDescent="0.25">
      <c r="A10" s="13"/>
      <c r="B10" s="21" t="s">
        <v>0</v>
      </c>
      <c r="C10" s="20" t="s">
        <v>7</v>
      </c>
      <c r="D10" s="19"/>
      <c r="E10" s="19"/>
      <c r="F10" s="18"/>
    </row>
    <row r="11" spans="1:6" ht="13.8" x14ac:dyDescent="0.25">
      <c r="A11" s="13"/>
      <c r="B11" s="12"/>
      <c r="C11" s="17" t="s">
        <v>19</v>
      </c>
      <c r="D11" s="16"/>
      <c r="E11"/>
      <c r="F11" s="15"/>
    </row>
    <row r="12" spans="1:6" ht="13.8" x14ac:dyDescent="0.25">
      <c r="A12" s="13"/>
      <c r="B12" s="12"/>
      <c r="C12" s="17" t="s">
        <v>20</v>
      </c>
      <c r="D12" s="16"/>
      <c r="E12"/>
      <c r="F12" s="15"/>
    </row>
    <row r="13" spans="1:6" ht="14.4" thickBot="1" x14ac:dyDescent="0.3">
      <c r="A13" s="13"/>
      <c r="B13" s="12"/>
      <c r="C13" s="31"/>
      <c r="D13" s="31"/>
      <c r="E13" s="31"/>
      <c r="F13" s="14"/>
    </row>
    <row r="14" spans="1:6" ht="14.4" thickTop="1" x14ac:dyDescent="0.25">
      <c r="A14" s="13" t="s">
        <v>0</v>
      </c>
      <c r="B14" s="12" t="s">
        <v>22</v>
      </c>
      <c r="C14" t="s">
        <v>0</v>
      </c>
      <c r="D14"/>
      <c r="E14"/>
      <c r="F14"/>
    </row>
    <row r="15" spans="1:6" ht="57.6" customHeight="1" thickBot="1" x14ac:dyDescent="0.3">
      <c r="A15" s="13"/>
      <c r="B15" s="12" t="s">
        <v>32</v>
      </c>
      <c r="D15"/>
      <c r="E15"/>
      <c r="F15"/>
    </row>
    <row r="16" spans="1:6" ht="32.25" customHeight="1" thickTop="1" thickBot="1" x14ac:dyDescent="0.3">
      <c r="A16" s="23" t="s">
        <v>24</v>
      </c>
      <c r="B16" s="24" t="s">
        <v>14</v>
      </c>
      <c r="C16" s="25" t="s">
        <v>15</v>
      </c>
      <c r="D16" s="26" t="s">
        <v>16</v>
      </c>
      <c r="E16" s="27" t="s">
        <v>17</v>
      </c>
      <c r="F16" s="28" t="s">
        <v>18</v>
      </c>
    </row>
    <row r="17" spans="1:6" ht="148.80000000000001" customHeight="1" thickTop="1" thickBot="1" x14ac:dyDescent="0.3">
      <c r="A17" s="9" t="s">
        <v>6</v>
      </c>
      <c r="B17" s="10" t="s">
        <v>33</v>
      </c>
      <c r="C17" s="7" t="s">
        <v>23</v>
      </c>
      <c r="D17" s="6">
        <v>79</v>
      </c>
      <c r="E17" s="6">
        <v>0</v>
      </c>
      <c r="F17" s="8">
        <f t="shared" ref="F17:F26" si="0">SUM(D17*E17)</f>
        <v>0</v>
      </c>
    </row>
    <row r="18" spans="1:6" ht="99.6" customHeight="1" thickTop="1" thickBot="1" x14ac:dyDescent="0.3">
      <c r="A18" s="11" t="s">
        <v>5</v>
      </c>
      <c r="B18" s="10" t="s">
        <v>34</v>
      </c>
      <c r="C18" s="7" t="s">
        <v>23</v>
      </c>
      <c r="D18" s="6">
        <v>78</v>
      </c>
      <c r="E18" s="6">
        <v>0</v>
      </c>
      <c r="F18" s="8">
        <f t="shared" si="0"/>
        <v>0</v>
      </c>
    </row>
    <row r="19" spans="1:6" ht="100.8" customHeight="1" thickTop="1" thickBot="1" x14ac:dyDescent="0.3">
      <c r="A19" s="11" t="s">
        <v>4</v>
      </c>
      <c r="B19" s="10" t="s">
        <v>35</v>
      </c>
      <c r="C19" s="7" t="s">
        <v>23</v>
      </c>
      <c r="D19" s="6">
        <v>69</v>
      </c>
      <c r="E19" s="6">
        <v>0</v>
      </c>
      <c r="F19" s="8">
        <f t="shared" si="0"/>
        <v>0</v>
      </c>
    </row>
    <row r="20" spans="1:6" ht="118.8" customHeight="1" thickTop="1" thickBot="1" x14ac:dyDescent="0.3">
      <c r="A20" s="11" t="s">
        <v>8</v>
      </c>
      <c r="B20" s="10" t="s">
        <v>36</v>
      </c>
      <c r="C20" s="7" t="s">
        <v>23</v>
      </c>
      <c r="D20" s="6">
        <v>22</v>
      </c>
      <c r="E20" s="6">
        <v>0</v>
      </c>
      <c r="F20" s="8">
        <f t="shared" si="0"/>
        <v>0</v>
      </c>
    </row>
    <row r="21" spans="1:6" ht="102" customHeight="1" thickTop="1" thickBot="1" x14ac:dyDescent="0.3">
      <c r="A21" s="11" t="s">
        <v>9</v>
      </c>
      <c r="B21" s="10" t="s">
        <v>37</v>
      </c>
      <c r="C21" s="7" t="s">
        <v>23</v>
      </c>
      <c r="D21" s="6">
        <v>12</v>
      </c>
      <c r="E21" s="6">
        <v>0</v>
      </c>
      <c r="F21" s="8">
        <f t="shared" si="0"/>
        <v>0</v>
      </c>
    </row>
    <row r="22" spans="1:6" ht="102" customHeight="1" thickTop="1" thickBot="1" x14ac:dyDescent="0.3">
      <c r="A22" s="11" t="s">
        <v>10</v>
      </c>
      <c r="B22" s="10" t="s">
        <v>38</v>
      </c>
      <c r="C22" s="7" t="s">
        <v>23</v>
      </c>
      <c r="D22" s="6">
        <v>24</v>
      </c>
      <c r="E22" s="6">
        <v>0</v>
      </c>
      <c r="F22" s="8">
        <f t="shared" si="0"/>
        <v>0</v>
      </c>
    </row>
    <row r="23" spans="1:6" ht="235.2" customHeight="1" thickTop="1" thickBot="1" x14ac:dyDescent="0.3">
      <c r="A23" s="11" t="s">
        <v>11</v>
      </c>
      <c r="B23" s="10" t="s">
        <v>39</v>
      </c>
      <c r="C23" s="7" t="s">
        <v>23</v>
      </c>
      <c r="D23" s="6">
        <v>92</v>
      </c>
      <c r="E23" s="6">
        <v>0</v>
      </c>
      <c r="F23" s="8">
        <f t="shared" si="0"/>
        <v>0</v>
      </c>
    </row>
    <row r="24" spans="1:6" ht="142.19999999999999" customHeight="1" thickTop="1" thickBot="1" x14ac:dyDescent="0.3">
      <c r="A24" s="11" t="s">
        <v>12</v>
      </c>
      <c r="B24" s="10" t="s">
        <v>40</v>
      </c>
      <c r="C24" s="7" t="s">
        <v>23</v>
      </c>
      <c r="D24" s="6">
        <v>12</v>
      </c>
      <c r="E24" s="6">
        <v>0</v>
      </c>
      <c r="F24" s="8">
        <f t="shared" si="0"/>
        <v>0</v>
      </c>
    </row>
    <row r="25" spans="1:6" ht="36" customHeight="1" thickTop="1" thickBot="1" x14ac:dyDescent="0.3">
      <c r="A25" s="11" t="s">
        <v>13</v>
      </c>
      <c r="B25" s="10" t="s">
        <v>28</v>
      </c>
      <c r="C25" s="7" t="s">
        <v>30</v>
      </c>
      <c r="D25" s="6">
        <v>364</v>
      </c>
      <c r="E25" s="6">
        <v>0</v>
      </c>
      <c r="F25" s="8">
        <f t="shared" si="0"/>
        <v>0</v>
      </c>
    </row>
    <row r="26" spans="1:6" ht="26.4" customHeight="1" thickTop="1" thickBot="1" x14ac:dyDescent="0.3">
      <c r="A26" s="9" t="s">
        <v>25</v>
      </c>
      <c r="B26" s="10" t="s">
        <v>29</v>
      </c>
      <c r="C26" s="7" t="s">
        <v>30</v>
      </c>
      <c r="D26" s="6">
        <v>364</v>
      </c>
      <c r="E26" s="6">
        <v>0</v>
      </c>
      <c r="F26" s="8">
        <f t="shared" si="0"/>
        <v>0</v>
      </c>
    </row>
    <row r="27" spans="1:6" ht="25.5" customHeight="1" thickTop="1" thickBot="1" x14ac:dyDescent="0.3">
      <c r="A27" s="9" t="s">
        <v>26</v>
      </c>
      <c r="B27" s="29" t="s">
        <v>3</v>
      </c>
      <c r="C27" s="7"/>
      <c r="D27" s="6"/>
      <c r="E27" s="5"/>
      <c r="F27" s="8">
        <f>SUM(F17:F26)</f>
        <v>0</v>
      </c>
    </row>
    <row r="28" spans="1:6" ht="24.75" customHeight="1" thickTop="1" thickBot="1" x14ac:dyDescent="0.3">
      <c r="A28" s="30" t="s">
        <v>27</v>
      </c>
      <c r="B28" s="29" t="s">
        <v>2</v>
      </c>
      <c r="C28" s="7"/>
      <c r="D28" s="6"/>
      <c r="E28" s="5"/>
      <c r="F28" s="8">
        <f>SUM(F27*0.25)</f>
        <v>0</v>
      </c>
    </row>
    <row r="29" spans="1:6" ht="24.75" customHeight="1" thickTop="1" thickBot="1" x14ac:dyDescent="0.3">
      <c r="A29" s="30" t="s">
        <v>31</v>
      </c>
      <c r="B29" s="29" t="s">
        <v>1</v>
      </c>
      <c r="C29" s="7"/>
      <c r="D29" s="6"/>
      <c r="E29" s="5"/>
      <c r="F29" s="4">
        <f>SUM(F27:F28)</f>
        <v>0</v>
      </c>
    </row>
    <row r="30" spans="1:6" ht="23.25" customHeight="1" thickTop="1" x14ac:dyDescent="0.25">
      <c r="B30" s="2" t="s">
        <v>0</v>
      </c>
    </row>
    <row r="31" spans="1:6" ht="21.75" customHeight="1" x14ac:dyDescent="0.25"/>
    <row r="32" spans="1:6" ht="18.75" customHeight="1" x14ac:dyDescent="0.25"/>
    <row r="33" spans="1:2" ht="22.5" customHeight="1" x14ac:dyDescent="0.25">
      <c r="B33" s="2" t="s">
        <v>0</v>
      </c>
    </row>
    <row r="34" spans="1:2" ht="18" customHeight="1" x14ac:dyDescent="0.25">
      <c r="B34" s="2" t="s">
        <v>0</v>
      </c>
    </row>
    <row r="35" spans="1:2" ht="16.5" customHeight="1" x14ac:dyDescent="0.25">
      <c r="A35" s="3" t="s">
        <v>0</v>
      </c>
      <c r="B35" s="2" t="s">
        <v>0</v>
      </c>
    </row>
    <row r="36" spans="1:2" ht="24" customHeight="1" x14ac:dyDescent="0.25">
      <c r="A36" s="3" t="s">
        <v>0</v>
      </c>
      <c r="B36" s="2" t="s">
        <v>0</v>
      </c>
    </row>
    <row r="37" spans="1:2" ht="23.25" customHeight="1" x14ac:dyDescent="0.25">
      <c r="A37" s="3" t="s">
        <v>0</v>
      </c>
      <c r="B37" s="2" t="s">
        <v>0</v>
      </c>
    </row>
    <row r="38" spans="1:2" ht="28.5" customHeight="1" x14ac:dyDescent="0.25">
      <c r="B38" s="2" t="s">
        <v>0</v>
      </c>
    </row>
    <row r="39" spans="1:2" ht="72" customHeight="1" x14ac:dyDescent="0.25">
      <c r="A39" s="3" t="s">
        <v>0</v>
      </c>
      <c r="B39" s="2" t="s">
        <v>0</v>
      </c>
    </row>
    <row r="40" spans="1:2" ht="32.25" customHeight="1" x14ac:dyDescent="0.25"/>
    <row r="41" spans="1:2" ht="33" customHeight="1" x14ac:dyDescent="0.25"/>
    <row r="42" spans="1:2" ht="44.25" customHeight="1" x14ac:dyDescent="0.25"/>
    <row r="43" spans="1:2" ht="59.25" customHeight="1" x14ac:dyDescent="0.25"/>
    <row r="44" spans="1:2" ht="29.25" customHeight="1" x14ac:dyDescent="0.25"/>
    <row r="45" spans="1:2" ht="42.75" customHeight="1" x14ac:dyDescent="0.25"/>
    <row r="46" spans="1:2" ht="26.25" customHeight="1" x14ac:dyDescent="0.25"/>
    <row r="47" spans="1:2" ht="32.25" customHeight="1" x14ac:dyDescent="0.25"/>
    <row r="48" spans="1:2" ht="27" customHeight="1" x14ac:dyDescent="0.25"/>
    <row r="49" ht="27" customHeight="1" x14ac:dyDescent="0.25"/>
    <row r="50" ht="27" customHeight="1" x14ac:dyDescent="0.25"/>
    <row r="51" ht="27" customHeight="1" x14ac:dyDescent="0.25"/>
    <row r="52" ht="27" customHeight="1" x14ac:dyDescent="0.25"/>
    <row r="53" ht="27" customHeight="1" x14ac:dyDescent="0.25"/>
    <row r="54" ht="27" customHeight="1" x14ac:dyDescent="0.25"/>
    <row r="55" ht="27" customHeight="1" x14ac:dyDescent="0.25"/>
    <row r="56" ht="27" customHeight="1" x14ac:dyDescent="0.25"/>
    <row r="57" ht="22.5" customHeight="1" x14ac:dyDescent="0.25"/>
    <row r="58" ht="22.5" customHeight="1" x14ac:dyDescent="0.25"/>
    <row r="59" ht="22.5" customHeight="1" x14ac:dyDescent="0.25"/>
  </sheetData>
  <sheetProtection selectLockedCells="1" selectUnlockedCells="1"/>
  <mergeCells count="1">
    <mergeCell ref="C13:E13"/>
  </mergeCells>
  <pageMargins left="0.7" right="0.7" top="0.75" bottom="0.75" header="0.51180555555555551" footer="0.51180555555555551"/>
  <pageSetup paperSize="9" scale="95"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dc:creator>
  <cp:lastModifiedBy>Marija Ulovec</cp:lastModifiedBy>
  <dcterms:created xsi:type="dcterms:W3CDTF">2023-09-25T07:44:19Z</dcterms:created>
  <dcterms:modified xsi:type="dcterms:W3CDTF">2023-11-15T12:09:55Z</dcterms:modified>
</cp:coreProperties>
</file>